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1910"/>
  </bookViews>
  <sheets>
    <sheet name="EAI_FF" sheetId="1" r:id="rId1"/>
  </sheets>
  <definedNames>
    <definedName name="_xlnm.Print_Area" localSheetId="0">EAI_FF!$B$2:$H$34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F26" i="1" l="1"/>
  <c r="G26" i="1"/>
  <c r="H18" i="1"/>
  <c r="E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<sst xmlns="http://schemas.openxmlformats.org/spreadsheetml/2006/main" count="41" uniqueCount="37">
  <si>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</si>
  <si>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</si>
  <si>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</si>
  <si>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</si>
  <si>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</si>
  <si>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</si>
  <si>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</si>
  <si>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</si>
  <si>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</si>
  <si>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</si>
  <si>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</si>
  <si>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</si>
  <si>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</si>
  <si>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</si>
  <si>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</si>
  <si>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</si>
  <si>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</si>
  <si>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</si>
  <si>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</si>
  <si>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</si>
  <si>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</si>
  <si>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</si>
  <si>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</si>
  <si>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</si>
  <si>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</si>
  <si>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</si>
  <si>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</si>
  <si>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</si>
  <si>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</si>
  <si>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____________________________________</t>
  </si>
  <si>
    <t>__________________________________</t>
  </si>
  <si>
    <t>MTRA. GRACIELA AÍDA VELO AMPARÁN</t>
  </si>
  <si>
    <t>LAE FRANCISCO PADILLA ANGUIANO</t>
  </si>
  <si>
    <t>RECTORA</t>
  </si>
  <si>
    <t>SECRETARIO ADMINISTRATIVO</t>
  </si>
  <si>
    <t>Del 01 de enero al 31 de diciembre  del 2024</t>
  </si>
  <si>
    <t>UNIVERSIDAD PEDAGÓGICA NACIONAL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</si>
</sst>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B3" sqref="B3:H3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7" style="1" customWidth="1"/>
    <col min="6" max="6" width="16.28515625" style="1" customWidth="1"/>
    <col min="7" max="7" width="16.7109375" style="1" customWidth="1"/>
    <col min="8" max="8" width="14.5703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36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35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190294906</v>
      </c>
      <c r="D18" s="18">
        <f>SUM(D19:D22)</f>
        <v>87277434.469999999</v>
      </c>
      <c r="E18" s="21">
        <f>C18+D18</f>
        <v>277572340.47000003</v>
      </c>
      <c r="F18" s="18">
        <f>SUM(F19:F22)</f>
        <v>251226541.79000002</v>
      </c>
      <c r="G18" s="21">
        <f>SUM(G19:G22)</f>
        <v>251007991.79000002</v>
      </c>
      <c r="H18" s="5">
        <f>G18-C18</f>
        <v>60713085.790000021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41650000</v>
      </c>
      <c r="D21" s="19">
        <v>22400304.93</v>
      </c>
      <c r="E21" s="23">
        <f>C21+D21</f>
        <v>64050304.93</v>
      </c>
      <c r="F21" s="19">
        <v>45483194.960000001</v>
      </c>
      <c r="G21" s="22">
        <v>45264644.960000001</v>
      </c>
      <c r="H21" s="7">
        <f>G21-C21</f>
        <v>3614644.9600000009</v>
      </c>
    </row>
    <row r="22" spans="2:8" x14ac:dyDescent="0.2">
      <c r="B22" s="6" t="s">
        <v>22</v>
      </c>
      <c r="C22" s="22">
        <v>148644906</v>
      </c>
      <c r="D22" s="19">
        <v>64877129.539999999</v>
      </c>
      <c r="E22" s="23">
        <f>C22+D22</f>
        <v>213522035.53999999</v>
      </c>
      <c r="F22" s="19">
        <v>205743346.83000001</v>
      </c>
      <c r="G22" s="19">
        <v>205743346.83000001</v>
      </c>
      <c r="H22" s="7">
        <f>G22-C22</f>
        <v>57098440.830000013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190294906</v>
      </c>
      <c r="D26" s="26">
        <f>SUM(D24,D18,D8)</f>
        <v>87277434.469999999</v>
      </c>
      <c r="E26" s="15">
        <f>SUM(D26,C26)</f>
        <v>277572340.47000003</v>
      </c>
      <c r="F26" s="26">
        <f>SUM(F24,F18,F8)</f>
        <v>251226541.79000002</v>
      </c>
      <c r="G26" s="15">
        <f>SUM(G24,G18,G8)</f>
        <v>251007991.79000002</v>
      </c>
      <c r="H26" s="28">
        <f>SUM(G26-C26)</f>
        <v>60713085.790000021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3" t="s">
        <v>29</v>
      </c>
      <c r="D32" s="3" t="s">
        <v>30</v>
      </c>
    </row>
    <row r="33" spans="2:4" s="3" customFormat="1" x14ac:dyDescent="0.2">
      <c r="B33" s="3" t="s">
        <v>31</v>
      </c>
      <c r="D33" s="3" t="s">
        <v>32</v>
      </c>
    </row>
    <row r="34" spans="2:4" s="3" customFormat="1" x14ac:dyDescent="0.2">
      <c r="B34" s="3" t="s">
        <v>33</v>
      </c>
      <c r="D34" s="3" t="s">
        <v>34</v>
      </c>
    </row>
    <row r="35" spans="2:4" s="3" customFormat="1" x14ac:dyDescent="0.2"/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2024-07-04T17:43:45Z</cp:lastPrinted>
  <dcterms:created xsi:type="dcterms:W3CDTF">2019-12-05T18:23:32Z</dcterms:created>
  <dcterms:modified xsi:type="dcterms:W3CDTF">2025-01-24T18:47:18Z</dcterms:modified>
</cp:coreProperties>
</file>